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ntespost-my.sharepoint.com/personal/ponsv_pontes_nl/Documents/Documenten/20-21 algemeen/"/>
    </mc:Choice>
  </mc:AlternateContent>
  <xr:revisionPtr revIDLastSave="0" documentId="8_{F4C58EF9-41E2-451D-8A80-BC1E5F00A60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choolvakantie 2020-2021" sheetId="15" r:id="rId1"/>
  </sheets>
  <definedNames>
    <definedName name="_xlnm.Print_Area" localSheetId="0">'schoolvakantie 2020-2021'!$A$1:$P$69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5" l="1"/>
  <c r="E5" i="15" s="1"/>
  <c r="M66" i="15" l="1"/>
  <c r="L66" i="15"/>
  <c r="K66" i="15"/>
  <c r="C6" i="15" l="1"/>
  <c r="A12" i="15"/>
  <c r="A13" i="15" s="1"/>
  <c r="A14" i="15" s="1"/>
  <c r="A15" i="15" s="1"/>
  <c r="A16" i="15" s="1"/>
  <c r="A17" i="15" s="1"/>
  <c r="A18" i="15" s="1"/>
  <c r="B12" i="15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E6" i="15" l="1"/>
  <c r="C7" i="15"/>
  <c r="E7" i="15" l="1"/>
  <c r="C8" i="15"/>
  <c r="E8" i="15" l="1"/>
  <c r="C9" i="15"/>
  <c r="E9" i="15" l="1"/>
  <c r="C10" i="15"/>
  <c r="E10" i="15" l="1"/>
  <c r="C12" i="15" l="1"/>
  <c r="E11" i="15"/>
  <c r="C13" i="15" l="1"/>
  <c r="E12" i="15"/>
  <c r="C14" i="15" l="1"/>
  <c r="E13" i="15"/>
  <c r="E14" i="15" l="1"/>
  <c r="C15" i="15"/>
  <c r="E15" i="15" l="1"/>
  <c r="C16" i="15"/>
  <c r="E16" i="15" l="1"/>
  <c r="C17" i="15"/>
  <c r="C18" i="15" s="1"/>
  <c r="C19" i="15" l="1"/>
  <c r="E19" i="15" s="1"/>
  <c r="E18" i="15"/>
  <c r="E17" i="15"/>
  <c r="C20" i="15" l="1"/>
  <c r="E20" i="15" l="1"/>
  <c r="C21" i="15"/>
  <c r="E21" i="15" l="1"/>
  <c r="C22" i="15"/>
  <c r="E22" i="15" l="1"/>
  <c r="C23" i="15"/>
  <c r="E23" i="15" l="1"/>
  <c r="C24" i="15"/>
  <c r="E24" i="15" l="1"/>
  <c r="C25" i="15"/>
  <c r="E25" i="15" l="1"/>
  <c r="C26" i="15"/>
  <c r="E26" i="15" l="1"/>
  <c r="C27" i="15"/>
  <c r="E27" i="15" l="1"/>
  <c r="C28" i="15"/>
  <c r="E28" i="15" l="1"/>
  <c r="C29" i="15"/>
  <c r="E29" i="15" l="1"/>
  <c r="C30" i="15"/>
  <c r="E30" i="15" l="1"/>
  <c r="C31" i="15"/>
  <c r="E31" i="15" l="1"/>
  <c r="C32" i="15"/>
  <c r="E32" i="15" l="1"/>
  <c r="C33" i="15"/>
  <c r="E33" i="15" l="1"/>
  <c r="C34" i="15"/>
  <c r="E34" i="15" l="1"/>
  <c r="C35" i="15"/>
  <c r="C36" i="15" s="1"/>
  <c r="C37" i="15" l="1"/>
  <c r="E37" i="15" s="1"/>
  <c r="E36" i="15"/>
  <c r="E35" i="15"/>
  <c r="C38" i="15" l="1"/>
  <c r="E38" i="15" l="1"/>
  <c r="C39" i="15"/>
  <c r="E39" i="15" l="1"/>
  <c r="C40" i="15"/>
  <c r="E40" i="15" l="1"/>
  <c r="C41" i="15"/>
  <c r="E41" i="15" l="1"/>
  <c r="C42" i="15"/>
  <c r="E42" i="15" l="1"/>
  <c r="C43" i="15"/>
  <c r="E43" i="15" l="1"/>
  <c r="C44" i="15"/>
  <c r="E44" i="15" l="1"/>
  <c r="C45" i="15"/>
  <c r="E45" i="15" l="1"/>
  <c r="C46" i="15"/>
  <c r="E46" i="15" l="1"/>
  <c r="C47" i="15"/>
  <c r="E47" i="15" l="1"/>
  <c r="C48" i="15"/>
  <c r="E48" i="15" l="1"/>
  <c r="C49" i="15"/>
  <c r="E49" i="15" l="1"/>
  <c r="C50" i="15"/>
  <c r="E50" i="15" l="1"/>
  <c r="C51" i="15"/>
  <c r="E51" i="15" l="1"/>
  <c r="C52" i="15"/>
  <c r="E52" i="15" l="1"/>
  <c r="C53" i="15"/>
  <c r="E53" i="15" l="1"/>
  <c r="C54" i="15"/>
  <c r="E54" i="15" l="1"/>
  <c r="C55" i="15"/>
  <c r="E55" i="15" l="1"/>
  <c r="C56" i="15"/>
  <c r="C57" i="15" s="1"/>
  <c r="E57" i="15" l="1"/>
  <c r="C58" i="15"/>
  <c r="E58" i="15" s="1"/>
  <c r="E56" i="15"/>
  <c r="C59" i="15" l="1"/>
  <c r="E59" i="15" l="1"/>
  <c r="C60" i="15"/>
  <c r="E60" i="15" l="1"/>
  <c r="C61" i="15"/>
  <c r="E61" i="15" l="1"/>
  <c r="C62" i="15"/>
  <c r="C63" i="15" s="1"/>
  <c r="E63" i="15" l="1"/>
  <c r="C64" i="15"/>
  <c r="E64" i="15" s="1"/>
  <c r="E6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 de Jonge</author>
  </authors>
  <commentList>
    <comment ref="L66" authorId="0" shapeId="0" xr:uid="{00000000-0006-0000-0000-000001000000}">
      <text/>
    </comment>
  </commentList>
</comments>
</file>

<file path=xl/sharedStrings.xml><?xml version="1.0" encoding="utf-8"?>
<sst xmlns="http://schemas.openxmlformats.org/spreadsheetml/2006/main" count="101" uniqueCount="40">
  <si>
    <t>Voorstel Planning schoolvakantie schooljaar 2021-2022 t.b.v. ZBO</t>
  </si>
  <si>
    <t>totaal aantal lesweken</t>
  </si>
  <si>
    <t>week nummer</t>
  </si>
  <si>
    <t>datum (ma t/m vr)</t>
  </si>
  <si>
    <t>maandag</t>
  </si>
  <si>
    <t>dinsdag</t>
  </si>
  <si>
    <t>woensdag</t>
  </si>
  <si>
    <t>donderdag</t>
  </si>
  <si>
    <t>vrijdag</t>
  </si>
  <si>
    <t>totaal aantal lesdagen</t>
  </si>
  <si>
    <t>totaal aantal vakantiedagen</t>
  </si>
  <si>
    <t>feestdagen buitenom vakanties</t>
  </si>
  <si>
    <t>organisatie-dagen</t>
  </si>
  <si>
    <t>t/m</t>
  </si>
  <si>
    <t>zomervakantie 2022 (OCW)</t>
  </si>
  <si>
    <t>Herfstvakantie</t>
  </si>
  <si>
    <t>Kerstvakantie</t>
  </si>
  <si>
    <t>Voorjaarsvakantie (conform advies OCW)</t>
  </si>
  <si>
    <t>carnaval 27/2-1/3</t>
  </si>
  <si>
    <t>Goede Vrijdag</t>
  </si>
  <si>
    <t>Tweede Pasen</t>
  </si>
  <si>
    <t>Koningsdag</t>
  </si>
  <si>
    <t>compensatieweek</t>
  </si>
  <si>
    <t>meivakantie</t>
  </si>
  <si>
    <t>bevrijdingsdag</t>
  </si>
  <si>
    <t>(conform advies OCW)</t>
  </si>
  <si>
    <t>start CE 1e tijdvak</t>
  </si>
  <si>
    <t>Hemelvaart</t>
  </si>
  <si>
    <t>einde CE 1e tijdvak</t>
  </si>
  <si>
    <t>Tweede Pinkster</t>
  </si>
  <si>
    <t xml:space="preserve">centraal examen VO  </t>
  </si>
  <si>
    <r>
      <t xml:space="preserve">                            189 schooldagen </t>
    </r>
    <r>
      <rPr>
        <u/>
        <sz val="7"/>
        <color theme="8" tint="-0.499984740745262"/>
        <rFont val="Arial"/>
        <family val="2"/>
      </rPr>
      <t>gemiddeld</t>
    </r>
    <r>
      <rPr>
        <sz val="7"/>
        <color theme="8" tint="-0.499984740745262"/>
        <rFont val="Arial"/>
        <family val="2"/>
      </rPr>
      <t xml:space="preserve"> per jaar</t>
    </r>
  </si>
  <si>
    <t>totaal</t>
  </si>
  <si>
    <t>vakantiedagen</t>
  </si>
  <si>
    <t>vijfenvijftig vakantiedagen en 3-4 feestdagen buiten vakanties</t>
  </si>
  <si>
    <t>norm</t>
  </si>
  <si>
    <t xml:space="preserve">officieel erkende feestdagen </t>
  </si>
  <si>
    <t xml:space="preserve">                                                            12 roostervrije dagen waarvan 5 ook vrij voor leraren</t>
  </si>
  <si>
    <t>verschil</t>
  </si>
  <si>
    <t>organisatiedagen (roostervrij)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</si>
</sst>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7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8" tint="-0.499984740745262"/>
      <name val="Arial"/>
      <family val="2"/>
    </font>
    <font>
      <b/>
      <sz val="7"/>
      <color theme="8" tint="-0.499984740745262"/>
      <name val="Arial"/>
      <family val="2"/>
    </font>
    <font>
      <b/>
      <sz val="8"/>
      <color rgb="FFFF0000"/>
      <name val="Arial"/>
      <family val="2"/>
    </font>
    <font>
      <b/>
      <sz val="9"/>
      <color theme="0"/>
      <name val="Arial"/>
      <family val="2"/>
    </font>
    <font>
      <u/>
      <sz val="7"/>
      <color theme="8" tint="-0.499984740745262"/>
      <name val="Arial"/>
      <family val="2"/>
    </font>
    <font>
      <b/>
      <sz val="12"/>
      <color theme="8" tint="-0.249977111117893"/>
      <name val="Arial"/>
      <family val="2"/>
    </font>
    <font>
      <sz val="12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4">
    <xf numFmtId="0" fontId="0" fillId="0" borderId="0" xfId="0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64" fontId="2" fillId="5" borderId="3" xfId="0" applyNumberFormat="1" applyFont="1" applyFill="1" applyBorder="1" applyAlignment="1">
      <alignment horizontal="right" vertical="center"/>
    </xf>
    <xf numFmtId="164" fontId="2" fillId="5" borderId="4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14" xfId="0" applyFont="1" applyBorder="1"/>
    <xf numFmtId="0" fontId="3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0" fontId="1" fillId="2" borderId="14" xfId="0" applyFont="1" applyFill="1" applyBorder="1"/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64" fontId="6" fillId="10" borderId="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/>
    <xf numFmtId="0" fontId="12" fillId="0" borderId="4" xfId="0" applyFont="1" applyBorder="1" applyAlignment="1"/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CCECFF"/>
      <color rgb="FF339966"/>
      <color rgb="FFFFFF99"/>
      <color rgb="FF33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4"/>
  <sheetViews>
    <sheetView showGridLines="0" tabSelected="1" zoomScaleNormal="100" workbookViewId="0">
      <pane ySplit="3" topLeftCell="A49" activePane="bottomLeft" state="frozen"/>
      <selection pane="bottomLeft" activeCell="B12" sqref="B12"/>
    </sheetView>
  </sheetViews>
  <sheetFormatPr defaultColWidth="9.140625" defaultRowHeight="16.5" customHeight="1" x14ac:dyDescent="0.2"/>
  <cols>
    <col min="1" max="1" width="7.28515625" style="4" customWidth="1"/>
    <col min="2" max="2" width="6.5703125" style="4" customWidth="1"/>
    <col min="3" max="3" width="13.42578125" style="1" customWidth="1"/>
    <col min="4" max="4" width="3" style="2" bestFit="1" customWidth="1"/>
    <col min="5" max="5" width="11.85546875" style="3" bestFit="1" customWidth="1"/>
    <col min="6" max="10" width="11.42578125" style="4" customWidth="1"/>
    <col min="11" max="11" width="6.7109375" style="5" customWidth="1"/>
    <col min="12" max="12" width="9.42578125" style="4" customWidth="1"/>
    <col min="13" max="13" width="11.85546875" style="4" customWidth="1"/>
    <col min="14" max="14" width="10.85546875" style="4" customWidth="1"/>
    <col min="15" max="17" width="9.140625" style="4"/>
    <col min="18" max="18" width="2.28515625" style="4" customWidth="1"/>
    <col min="19" max="16384" width="9.140625" style="4"/>
  </cols>
  <sheetData>
    <row r="1" spans="1:14" ht="38.25" customHeight="1" x14ac:dyDescent="0.2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  <c r="M1" s="98"/>
      <c r="N1" s="34"/>
    </row>
    <row r="2" spans="1:14" ht="6" customHeight="1" x14ac:dyDescent="0.25">
      <c r="A2" s="35"/>
      <c r="B2" s="36"/>
      <c r="C2" s="37"/>
      <c r="D2" s="38"/>
      <c r="E2" s="39"/>
      <c r="F2" s="35"/>
      <c r="G2" s="35"/>
      <c r="H2" s="35"/>
      <c r="I2" s="35"/>
      <c r="J2" s="35"/>
      <c r="K2" s="40"/>
      <c r="L2" s="35"/>
    </row>
    <row r="3" spans="1:14" s="6" customFormat="1" ht="33" customHeight="1" x14ac:dyDescent="0.2">
      <c r="A3" s="15" t="s">
        <v>1</v>
      </c>
      <c r="B3" s="15" t="s">
        <v>2</v>
      </c>
      <c r="C3" s="99" t="s">
        <v>3</v>
      </c>
      <c r="D3" s="100"/>
      <c r="E3" s="101"/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</row>
    <row r="4" spans="1:14" s="8" customFormat="1" ht="16.5" customHeight="1" x14ac:dyDescent="0.2">
      <c r="A4" s="23"/>
      <c r="B4" s="23"/>
      <c r="C4" s="12">
        <v>44382</v>
      </c>
      <c r="D4" s="14" t="s">
        <v>13</v>
      </c>
      <c r="E4" s="13">
        <v>44386</v>
      </c>
      <c r="F4" s="52"/>
      <c r="G4" s="71"/>
      <c r="H4" s="53"/>
      <c r="I4" s="54"/>
      <c r="J4" s="72"/>
      <c r="K4" s="23"/>
      <c r="L4" s="23"/>
      <c r="M4" s="23"/>
      <c r="N4" s="23"/>
    </row>
    <row r="5" spans="1:14" s="8" customFormat="1" ht="16.5" customHeight="1" x14ac:dyDescent="0.2">
      <c r="A5" s="23"/>
      <c r="B5" s="23"/>
      <c r="C5" s="12">
        <f>C4+7</f>
        <v>44389</v>
      </c>
      <c r="D5" s="14" t="s">
        <v>13</v>
      </c>
      <c r="E5" s="68">
        <f t="shared" ref="E5:E10" si="0">C5+4</f>
        <v>44393</v>
      </c>
      <c r="F5" s="70"/>
      <c r="G5" s="73"/>
      <c r="H5" s="23"/>
      <c r="I5" s="74"/>
      <c r="J5" s="23"/>
      <c r="K5" s="23"/>
      <c r="L5" s="23"/>
      <c r="M5" s="23"/>
      <c r="N5" s="23"/>
    </row>
    <row r="6" spans="1:14" s="8" customFormat="1" ht="16.5" customHeight="1" x14ac:dyDescent="0.2">
      <c r="A6" s="23"/>
      <c r="B6" s="23"/>
      <c r="C6" s="12">
        <f>C5+7</f>
        <v>44396</v>
      </c>
      <c r="D6" s="14" t="s">
        <v>13</v>
      </c>
      <c r="E6" s="68">
        <f t="shared" si="0"/>
        <v>44400</v>
      </c>
      <c r="F6" s="70"/>
      <c r="G6" s="75"/>
      <c r="H6" s="23"/>
      <c r="I6" s="23"/>
      <c r="J6" s="23"/>
      <c r="K6" s="32"/>
      <c r="L6" s="23"/>
      <c r="M6" s="23"/>
      <c r="N6" s="23"/>
    </row>
    <row r="7" spans="1:14" s="8" customFormat="1" ht="16.5" customHeight="1" x14ac:dyDescent="0.2">
      <c r="A7" s="23"/>
      <c r="B7" s="23"/>
      <c r="C7" s="25">
        <f t="shared" ref="C7:C10" si="1">C6+7</f>
        <v>44403</v>
      </c>
      <c r="D7" s="27" t="s">
        <v>13</v>
      </c>
      <c r="E7" s="29">
        <f t="shared" si="0"/>
        <v>44407</v>
      </c>
      <c r="F7" s="105" t="s">
        <v>14</v>
      </c>
      <c r="G7" s="106"/>
      <c r="H7" s="106"/>
      <c r="I7" s="106"/>
      <c r="J7" s="107"/>
      <c r="K7" s="23"/>
      <c r="L7" s="23"/>
      <c r="M7" s="23"/>
      <c r="N7" s="23"/>
    </row>
    <row r="8" spans="1:14" s="8" customFormat="1" ht="16.5" customHeight="1" x14ac:dyDescent="0.2">
      <c r="A8" s="23"/>
      <c r="B8" s="23"/>
      <c r="C8" s="25">
        <f t="shared" si="1"/>
        <v>44410</v>
      </c>
      <c r="D8" s="27" t="s">
        <v>13</v>
      </c>
      <c r="E8" s="29">
        <f t="shared" si="0"/>
        <v>44414</v>
      </c>
      <c r="F8" s="108"/>
      <c r="G8" s="109"/>
      <c r="H8" s="109"/>
      <c r="I8" s="109"/>
      <c r="J8" s="110"/>
      <c r="K8" s="32"/>
      <c r="L8" s="23"/>
      <c r="M8" s="23"/>
      <c r="N8" s="23"/>
    </row>
    <row r="9" spans="1:14" s="8" customFormat="1" ht="16.5" customHeight="1" x14ac:dyDescent="0.2">
      <c r="A9" s="23"/>
      <c r="B9" s="23"/>
      <c r="C9" s="25">
        <f t="shared" si="1"/>
        <v>44417</v>
      </c>
      <c r="D9" s="27" t="s">
        <v>13</v>
      </c>
      <c r="E9" s="29">
        <f t="shared" si="0"/>
        <v>44421</v>
      </c>
      <c r="F9" s="108"/>
      <c r="G9" s="109"/>
      <c r="H9" s="109"/>
      <c r="I9" s="109"/>
      <c r="J9" s="110"/>
      <c r="K9" s="23"/>
      <c r="L9" s="23"/>
      <c r="M9" s="23"/>
      <c r="N9" s="23"/>
    </row>
    <row r="10" spans="1:14" s="8" customFormat="1" ht="16.5" customHeight="1" x14ac:dyDescent="0.2">
      <c r="A10" s="23"/>
      <c r="B10" s="23"/>
      <c r="C10" s="25">
        <f t="shared" si="1"/>
        <v>44424</v>
      </c>
      <c r="D10" s="27" t="s">
        <v>13</v>
      </c>
      <c r="E10" s="29">
        <f t="shared" si="0"/>
        <v>44428</v>
      </c>
      <c r="F10" s="108"/>
      <c r="G10" s="109"/>
      <c r="H10" s="109"/>
      <c r="I10" s="109"/>
      <c r="J10" s="110"/>
      <c r="K10" s="23"/>
      <c r="L10" s="23"/>
      <c r="M10" s="23"/>
      <c r="N10" s="23"/>
    </row>
    <row r="11" spans="1:14" s="8" customFormat="1" ht="16.5" customHeight="1" x14ac:dyDescent="0.2">
      <c r="A11" s="23">
        <v>1</v>
      </c>
      <c r="B11" s="23">
        <v>34</v>
      </c>
      <c r="C11" s="25">
        <v>44431</v>
      </c>
      <c r="D11" s="27" t="s">
        <v>13</v>
      </c>
      <c r="E11" s="26">
        <f t="shared" ref="E11" si="2">C11+4</f>
        <v>44435</v>
      </c>
      <c r="F11" s="108"/>
      <c r="G11" s="109"/>
      <c r="H11" s="109"/>
      <c r="I11" s="109"/>
      <c r="J11" s="110"/>
      <c r="K11" s="23"/>
      <c r="L11" s="23"/>
      <c r="M11" s="23"/>
      <c r="N11" s="23"/>
    </row>
    <row r="12" spans="1:14" s="8" customFormat="1" ht="16.5" customHeight="1" x14ac:dyDescent="0.2">
      <c r="A12" s="23">
        <f>A11+1</f>
        <v>2</v>
      </c>
      <c r="B12" s="23">
        <f t="shared" ref="B12:B29" si="3">B11+1</f>
        <v>35</v>
      </c>
      <c r="C12" s="25">
        <f t="shared" ref="C12:C19" si="4">C11+7</f>
        <v>44438</v>
      </c>
      <c r="D12" s="27" t="s">
        <v>13</v>
      </c>
      <c r="E12" s="26">
        <f t="shared" ref="E12:E17" si="5">C12+4</f>
        <v>44442</v>
      </c>
      <c r="F12" s="111"/>
      <c r="G12" s="112"/>
      <c r="H12" s="112"/>
      <c r="I12" s="112"/>
      <c r="J12" s="113"/>
      <c r="K12" s="23"/>
      <c r="L12" s="23"/>
      <c r="M12" s="23"/>
      <c r="N12" s="23"/>
    </row>
    <row r="13" spans="1:14" s="8" customFormat="1" ht="16.5" customHeight="1" x14ac:dyDescent="0.2">
      <c r="A13" s="23">
        <f>A12+1</f>
        <v>3</v>
      </c>
      <c r="B13" s="23">
        <f t="shared" si="3"/>
        <v>36</v>
      </c>
      <c r="C13" s="12">
        <f t="shared" si="4"/>
        <v>44445</v>
      </c>
      <c r="D13" s="14" t="s">
        <v>13</v>
      </c>
      <c r="E13" s="13">
        <f t="shared" si="5"/>
        <v>44449</v>
      </c>
      <c r="F13" s="11"/>
      <c r="G13" s="17">
        <v>1</v>
      </c>
      <c r="H13" s="11"/>
      <c r="I13" s="11"/>
      <c r="J13" s="11"/>
      <c r="K13" s="23">
        <v>5</v>
      </c>
      <c r="L13" s="23"/>
      <c r="M13" s="23"/>
      <c r="N13" s="23"/>
    </row>
    <row r="14" spans="1:14" s="8" customFormat="1" ht="16.5" customHeight="1" x14ac:dyDescent="0.2">
      <c r="A14" s="23">
        <f t="shared" ref="A14:A18" si="6">A13+1</f>
        <v>4</v>
      </c>
      <c r="B14" s="23">
        <f t="shared" si="3"/>
        <v>37</v>
      </c>
      <c r="C14" s="12">
        <f t="shared" si="4"/>
        <v>44452</v>
      </c>
      <c r="D14" s="14" t="s">
        <v>13</v>
      </c>
      <c r="E14" s="13">
        <f t="shared" si="5"/>
        <v>44456</v>
      </c>
      <c r="F14" s="11"/>
      <c r="G14" s="17">
        <v>2</v>
      </c>
      <c r="H14" s="11"/>
      <c r="I14" s="11"/>
      <c r="J14" s="11"/>
      <c r="K14" s="23">
        <v>5</v>
      </c>
      <c r="L14" s="23"/>
      <c r="M14" s="23"/>
      <c r="N14" s="23"/>
    </row>
    <row r="15" spans="1:14" s="8" customFormat="1" ht="16.5" customHeight="1" x14ac:dyDescent="0.2">
      <c r="A15" s="23">
        <f t="shared" si="6"/>
        <v>5</v>
      </c>
      <c r="B15" s="23">
        <f t="shared" si="3"/>
        <v>38</v>
      </c>
      <c r="C15" s="12">
        <f t="shared" si="4"/>
        <v>44459</v>
      </c>
      <c r="D15" s="14" t="s">
        <v>13</v>
      </c>
      <c r="E15" s="13">
        <f t="shared" si="5"/>
        <v>44463</v>
      </c>
      <c r="F15" s="11"/>
      <c r="G15" s="17">
        <v>3</v>
      </c>
      <c r="H15" s="11"/>
      <c r="I15" s="11"/>
      <c r="J15" s="11"/>
      <c r="K15" s="23">
        <v>5</v>
      </c>
      <c r="L15" s="23"/>
      <c r="M15" s="23"/>
      <c r="N15" s="23"/>
    </row>
    <row r="16" spans="1:14" s="8" customFormat="1" ht="16.5" customHeight="1" x14ac:dyDescent="0.2">
      <c r="A16" s="23">
        <f t="shared" si="6"/>
        <v>6</v>
      </c>
      <c r="B16" s="23">
        <f t="shared" si="3"/>
        <v>39</v>
      </c>
      <c r="C16" s="12">
        <f t="shared" si="4"/>
        <v>44466</v>
      </c>
      <c r="D16" s="14" t="s">
        <v>13</v>
      </c>
      <c r="E16" s="13">
        <f t="shared" si="5"/>
        <v>44470</v>
      </c>
      <c r="F16" s="11"/>
      <c r="G16" s="17">
        <v>4</v>
      </c>
      <c r="H16" s="11"/>
      <c r="I16" s="11"/>
      <c r="J16" s="11"/>
      <c r="K16" s="23">
        <v>5</v>
      </c>
      <c r="L16" s="23"/>
      <c r="M16" s="23"/>
      <c r="N16" s="23"/>
    </row>
    <row r="17" spans="1:16" s="8" customFormat="1" ht="16.5" customHeight="1" x14ac:dyDescent="0.2">
      <c r="A17" s="23">
        <f t="shared" si="6"/>
        <v>7</v>
      </c>
      <c r="B17" s="23">
        <f t="shared" si="3"/>
        <v>40</v>
      </c>
      <c r="C17" s="12">
        <f t="shared" si="4"/>
        <v>44473</v>
      </c>
      <c r="D17" s="14" t="s">
        <v>13</v>
      </c>
      <c r="E17" s="13">
        <f t="shared" si="5"/>
        <v>44477</v>
      </c>
      <c r="F17" s="11"/>
      <c r="G17" s="17">
        <v>5</v>
      </c>
      <c r="H17" s="11"/>
      <c r="I17" s="11"/>
      <c r="J17" s="11"/>
      <c r="K17" s="23">
        <v>5</v>
      </c>
      <c r="L17" s="23"/>
      <c r="M17" s="23"/>
      <c r="N17" s="23"/>
    </row>
    <row r="18" spans="1:16" s="8" customFormat="1" ht="16.5" customHeight="1" x14ac:dyDescent="0.2">
      <c r="A18" s="23">
        <f t="shared" si="6"/>
        <v>8</v>
      </c>
      <c r="B18" s="23">
        <f t="shared" si="3"/>
        <v>41</v>
      </c>
      <c r="C18" s="12">
        <f t="shared" si="4"/>
        <v>44480</v>
      </c>
      <c r="D18" s="14" t="s">
        <v>13</v>
      </c>
      <c r="E18" s="13">
        <f t="shared" ref="E18" si="7">C18+4</f>
        <v>44484</v>
      </c>
      <c r="F18" s="11"/>
      <c r="G18" s="17">
        <v>6</v>
      </c>
      <c r="H18" s="11"/>
      <c r="I18" s="11"/>
      <c r="J18" s="11"/>
      <c r="K18" s="23">
        <v>5</v>
      </c>
      <c r="L18" s="23"/>
      <c r="M18" s="23"/>
      <c r="N18" s="23"/>
    </row>
    <row r="19" spans="1:16" s="8" customFormat="1" ht="16.5" customHeight="1" x14ac:dyDescent="0.2">
      <c r="A19" s="23"/>
      <c r="B19" s="23">
        <f t="shared" si="3"/>
        <v>42</v>
      </c>
      <c r="C19" s="12">
        <f t="shared" si="4"/>
        <v>44487</v>
      </c>
      <c r="D19" s="14" t="s">
        <v>13</v>
      </c>
      <c r="E19" s="13">
        <f t="shared" ref="E19" si="8">C19+4</f>
        <v>44491</v>
      </c>
      <c r="F19" s="77"/>
      <c r="G19" s="78">
        <v>7</v>
      </c>
      <c r="H19" s="14"/>
      <c r="I19" s="14"/>
      <c r="J19" s="32"/>
      <c r="K19" s="23">
        <v>5</v>
      </c>
      <c r="L19" s="23"/>
      <c r="M19" s="23"/>
      <c r="N19" s="23"/>
    </row>
    <row r="20" spans="1:16" s="8" customFormat="1" ht="16.5" customHeight="1" x14ac:dyDescent="0.2">
      <c r="A20" s="23">
        <v>9</v>
      </c>
      <c r="B20" s="23">
        <f t="shared" si="3"/>
        <v>43</v>
      </c>
      <c r="C20" s="25">
        <f t="shared" ref="C20:C64" si="9">C19+7</f>
        <v>44494</v>
      </c>
      <c r="D20" s="27" t="s">
        <v>13</v>
      </c>
      <c r="E20" s="26">
        <f t="shared" ref="E20:E62" si="10">C20+4</f>
        <v>44498</v>
      </c>
      <c r="F20" s="102" t="s">
        <v>15</v>
      </c>
      <c r="G20" s="103"/>
      <c r="H20" s="103"/>
      <c r="I20" s="103"/>
      <c r="J20" s="104"/>
      <c r="K20" s="23"/>
      <c r="L20" s="28">
        <v>5</v>
      </c>
      <c r="M20" s="23"/>
      <c r="N20" s="23"/>
    </row>
    <row r="21" spans="1:16" s="8" customFormat="1" ht="16.5" customHeight="1" x14ac:dyDescent="0.2">
      <c r="A21" s="23">
        <v>10</v>
      </c>
      <c r="B21" s="23">
        <f t="shared" si="3"/>
        <v>44</v>
      </c>
      <c r="C21" s="12">
        <f t="shared" si="9"/>
        <v>44501</v>
      </c>
      <c r="D21" s="14" t="s">
        <v>13</v>
      </c>
      <c r="E21" s="13">
        <f t="shared" si="10"/>
        <v>44505</v>
      </c>
      <c r="F21" s="11"/>
      <c r="G21" s="17">
        <v>1</v>
      </c>
      <c r="H21" s="11"/>
      <c r="I21" s="11"/>
      <c r="J21" s="11"/>
      <c r="K21" s="23">
        <v>5</v>
      </c>
      <c r="L21" s="23"/>
      <c r="M21" s="23"/>
      <c r="N21" s="23"/>
    </row>
    <row r="22" spans="1:16" s="8" customFormat="1" ht="16.5" customHeight="1" x14ac:dyDescent="0.2">
      <c r="A22" s="23">
        <v>11</v>
      </c>
      <c r="B22" s="23">
        <f t="shared" si="3"/>
        <v>45</v>
      </c>
      <c r="C22" s="12">
        <f t="shared" si="9"/>
        <v>44508</v>
      </c>
      <c r="D22" s="14" t="s">
        <v>13</v>
      </c>
      <c r="E22" s="13">
        <f t="shared" si="10"/>
        <v>44512</v>
      </c>
      <c r="F22" s="11"/>
      <c r="G22" s="17">
        <v>2</v>
      </c>
      <c r="H22" s="11"/>
      <c r="I22" s="11"/>
      <c r="J22" s="11"/>
      <c r="K22" s="23">
        <v>5</v>
      </c>
      <c r="L22" s="23"/>
      <c r="M22" s="23"/>
      <c r="N22" s="23"/>
    </row>
    <row r="23" spans="1:16" s="8" customFormat="1" ht="16.5" customHeight="1" x14ac:dyDescent="0.2">
      <c r="A23" s="23">
        <v>12</v>
      </c>
      <c r="B23" s="23">
        <f t="shared" si="3"/>
        <v>46</v>
      </c>
      <c r="C23" s="12">
        <f t="shared" si="9"/>
        <v>44515</v>
      </c>
      <c r="D23" s="14" t="s">
        <v>13</v>
      </c>
      <c r="E23" s="13">
        <f t="shared" si="10"/>
        <v>44519</v>
      </c>
      <c r="F23" s="11"/>
      <c r="G23" s="17">
        <v>3</v>
      </c>
      <c r="H23" s="11"/>
      <c r="I23" s="11"/>
      <c r="J23" s="11"/>
      <c r="K23" s="23">
        <v>5</v>
      </c>
      <c r="L23" s="23"/>
      <c r="M23" s="23"/>
      <c r="N23" s="23"/>
    </row>
    <row r="24" spans="1:16" s="8" customFormat="1" ht="16.5" customHeight="1" x14ac:dyDescent="0.2">
      <c r="A24" s="23">
        <v>13</v>
      </c>
      <c r="B24" s="23">
        <f t="shared" si="3"/>
        <v>47</v>
      </c>
      <c r="C24" s="12">
        <f t="shared" si="9"/>
        <v>44522</v>
      </c>
      <c r="D24" s="14" t="s">
        <v>13</v>
      </c>
      <c r="E24" s="13">
        <f t="shared" si="10"/>
        <v>44526</v>
      </c>
      <c r="F24" s="11"/>
      <c r="G24" s="17">
        <v>4</v>
      </c>
      <c r="H24" s="11"/>
      <c r="I24" s="11"/>
      <c r="J24" s="11"/>
      <c r="K24" s="23">
        <v>5</v>
      </c>
      <c r="L24" s="23"/>
      <c r="M24" s="23"/>
      <c r="N24" s="23"/>
    </row>
    <row r="25" spans="1:16" s="8" customFormat="1" ht="16.5" customHeight="1" x14ac:dyDescent="0.2">
      <c r="A25" s="23">
        <v>14</v>
      </c>
      <c r="B25" s="23">
        <f t="shared" si="3"/>
        <v>48</v>
      </c>
      <c r="C25" s="12">
        <f t="shared" si="9"/>
        <v>44529</v>
      </c>
      <c r="D25" s="14" t="s">
        <v>13</v>
      </c>
      <c r="E25" s="13">
        <f t="shared" si="10"/>
        <v>44533</v>
      </c>
      <c r="F25" s="11"/>
      <c r="G25" s="17">
        <v>5</v>
      </c>
      <c r="H25" s="11"/>
      <c r="I25" s="11"/>
      <c r="J25" s="11"/>
      <c r="K25" s="23">
        <v>5</v>
      </c>
      <c r="L25" s="23"/>
      <c r="M25" s="23"/>
      <c r="N25" s="23"/>
    </row>
    <row r="26" spans="1:16" s="8" customFormat="1" ht="16.5" customHeight="1" x14ac:dyDescent="0.2">
      <c r="A26" s="23">
        <v>15</v>
      </c>
      <c r="B26" s="23">
        <f t="shared" si="3"/>
        <v>49</v>
      </c>
      <c r="C26" s="12">
        <f t="shared" si="9"/>
        <v>44536</v>
      </c>
      <c r="D26" s="14" t="s">
        <v>13</v>
      </c>
      <c r="E26" s="13">
        <f t="shared" si="10"/>
        <v>44540</v>
      </c>
      <c r="F26" s="11"/>
      <c r="G26" s="17">
        <v>6</v>
      </c>
      <c r="H26" s="11"/>
      <c r="I26" s="11"/>
      <c r="J26" s="11"/>
      <c r="K26" s="23">
        <v>5</v>
      </c>
      <c r="L26" s="23"/>
      <c r="M26" s="23"/>
      <c r="N26" s="23"/>
    </row>
    <row r="27" spans="1:16" s="8" customFormat="1" ht="16.5" customHeight="1" x14ac:dyDescent="0.2">
      <c r="A27" s="23">
        <v>16</v>
      </c>
      <c r="B27" s="23">
        <f t="shared" si="3"/>
        <v>50</v>
      </c>
      <c r="C27" s="12">
        <f t="shared" si="9"/>
        <v>44543</v>
      </c>
      <c r="D27" s="14" t="s">
        <v>13</v>
      </c>
      <c r="E27" s="13">
        <f t="shared" si="10"/>
        <v>44547</v>
      </c>
      <c r="F27" s="11"/>
      <c r="G27" s="17">
        <v>7</v>
      </c>
      <c r="H27" s="11"/>
      <c r="I27" s="11"/>
      <c r="J27" s="11"/>
      <c r="K27" s="23">
        <v>5</v>
      </c>
      <c r="L27" s="23"/>
      <c r="M27" s="23"/>
      <c r="N27" s="23"/>
    </row>
    <row r="28" spans="1:16" s="8" customFormat="1" ht="16.5" customHeight="1" x14ac:dyDescent="0.2">
      <c r="A28" s="23"/>
      <c r="B28" s="23">
        <f t="shared" si="3"/>
        <v>51</v>
      </c>
      <c r="C28" s="12">
        <f t="shared" si="9"/>
        <v>44550</v>
      </c>
      <c r="D28" s="14" t="s">
        <v>13</v>
      </c>
      <c r="E28" s="68">
        <f t="shared" si="10"/>
        <v>44554</v>
      </c>
      <c r="F28" s="17"/>
      <c r="G28" s="17">
        <v>8</v>
      </c>
      <c r="H28" s="17"/>
      <c r="I28" s="17"/>
      <c r="J28" s="17"/>
      <c r="K28" s="23">
        <v>5</v>
      </c>
      <c r="L28" s="23"/>
      <c r="M28" s="59"/>
      <c r="N28" s="23"/>
    </row>
    <row r="29" spans="1:16" s="8" customFormat="1" ht="16.5" customHeight="1" x14ac:dyDescent="0.2">
      <c r="A29" s="23"/>
      <c r="B29" s="23">
        <f t="shared" si="3"/>
        <v>52</v>
      </c>
      <c r="C29" s="25">
        <f t="shared" si="9"/>
        <v>44557</v>
      </c>
      <c r="D29" s="27" t="s">
        <v>13</v>
      </c>
      <c r="E29" s="29">
        <f t="shared" si="10"/>
        <v>44561</v>
      </c>
      <c r="F29" s="105" t="s">
        <v>16</v>
      </c>
      <c r="G29" s="106"/>
      <c r="H29" s="106"/>
      <c r="I29" s="106"/>
      <c r="J29" s="107"/>
      <c r="K29" s="32"/>
      <c r="L29" s="28">
        <v>5</v>
      </c>
      <c r="M29" s="59"/>
      <c r="N29" s="23"/>
    </row>
    <row r="30" spans="1:16" s="8" customFormat="1" ht="16.5" customHeight="1" x14ac:dyDescent="0.2">
      <c r="A30" s="23">
        <v>17</v>
      </c>
      <c r="B30" s="23">
        <v>1</v>
      </c>
      <c r="C30" s="25">
        <f t="shared" si="9"/>
        <v>44564</v>
      </c>
      <c r="D30" s="27" t="s">
        <v>13</v>
      </c>
      <c r="E30" s="26">
        <f t="shared" si="10"/>
        <v>44568</v>
      </c>
      <c r="F30" s="111"/>
      <c r="G30" s="112"/>
      <c r="H30" s="112"/>
      <c r="I30" s="112"/>
      <c r="J30" s="113"/>
      <c r="K30" s="32"/>
      <c r="L30" s="28">
        <v>5</v>
      </c>
      <c r="M30" s="23"/>
      <c r="N30" s="23"/>
    </row>
    <row r="31" spans="1:16" s="8" customFormat="1" ht="16.5" customHeight="1" x14ac:dyDescent="0.2">
      <c r="A31" s="23">
        <v>18</v>
      </c>
      <c r="B31" s="23">
        <v>2</v>
      </c>
      <c r="C31" s="12">
        <f t="shared" si="9"/>
        <v>44571</v>
      </c>
      <c r="D31" s="14" t="s">
        <v>13</v>
      </c>
      <c r="E31" s="13">
        <f t="shared" si="10"/>
        <v>44575</v>
      </c>
      <c r="F31" s="31"/>
      <c r="G31" s="33">
        <v>1</v>
      </c>
      <c r="H31" s="11"/>
      <c r="I31" s="11"/>
      <c r="J31" s="31"/>
      <c r="K31" s="23">
        <v>5</v>
      </c>
      <c r="L31" s="23"/>
      <c r="M31" s="23"/>
      <c r="N31" s="23"/>
      <c r="P31" s="51"/>
    </row>
    <row r="32" spans="1:16" s="8" customFormat="1" ht="16.5" customHeight="1" x14ac:dyDescent="0.2">
      <c r="A32" s="23">
        <v>19</v>
      </c>
      <c r="B32" s="23">
        <v>3</v>
      </c>
      <c r="C32" s="12">
        <f t="shared" si="9"/>
        <v>44578</v>
      </c>
      <c r="D32" s="14" t="s">
        <v>13</v>
      </c>
      <c r="E32" s="13">
        <f t="shared" si="10"/>
        <v>44582</v>
      </c>
      <c r="F32" s="11"/>
      <c r="G32" s="33">
        <v>2</v>
      </c>
      <c r="H32" s="11"/>
      <c r="I32" s="11"/>
      <c r="J32" s="11"/>
      <c r="K32" s="23">
        <v>5</v>
      </c>
      <c r="L32" s="23"/>
      <c r="M32" s="23"/>
      <c r="N32" s="23"/>
    </row>
    <row r="33" spans="1:18" s="8" customFormat="1" ht="16.5" customHeight="1" x14ac:dyDescent="0.2">
      <c r="A33" s="23">
        <v>20</v>
      </c>
      <c r="B33" s="23">
        <v>4</v>
      </c>
      <c r="C33" s="12">
        <f t="shared" si="9"/>
        <v>44585</v>
      </c>
      <c r="D33" s="14" t="s">
        <v>13</v>
      </c>
      <c r="E33" s="13">
        <f t="shared" si="10"/>
        <v>44589</v>
      </c>
      <c r="F33" s="11"/>
      <c r="G33" s="33">
        <v>3</v>
      </c>
      <c r="H33" s="11"/>
      <c r="I33" s="11"/>
      <c r="J33" s="11"/>
      <c r="K33" s="23">
        <v>5</v>
      </c>
      <c r="L33" s="23"/>
      <c r="M33" s="23"/>
      <c r="N33" s="23"/>
    </row>
    <row r="34" spans="1:18" s="8" customFormat="1" ht="16.5" customHeight="1" x14ac:dyDescent="0.2">
      <c r="A34" s="23">
        <v>21</v>
      </c>
      <c r="B34" s="23">
        <v>5</v>
      </c>
      <c r="C34" s="12">
        <f t="shared" si="9"/>
        <v>44592</v>
      </c>
      <c r="D34" s="14" t="s">
        <v>13</v>
      </c>
      <c r="E34" s="13">
        <f t="shared" si="10"/>
        <v>44596</v>
      </c>
      <c r="F34" s="11"/>
      <c r="G34" s="33">
        <v>4</v>
      </c>
      <c r="H34" s="11"/>
      <c r="I34" s="11"/>
      <c r="J34" s="11"/>
      <c r="K34" s="23">
        <v>5</v>
      </c>
      <c r="L34" s="23"/>
      <c r="M34" s="23"/>
      <c r="N34" s="23"/>
    </row>
    <row r="35" spans="1:18" s="8" customFormat="1" ht="16.5" customHeight="1" x14ac:dyDescent="0.2">
      <c r="A35" s="23">
        <v>22</v>
      </c>
      <c r="B35" s="23">
        <v>6</v>
      </c>
      <c r="C35" s="12">
        <f t="shared" si="9"/>
        <v>44599</v>
      </c>
      <c r="D35" s="14" t="s">
        <v>13</v>
      </c>
      <c r="E35" s="13">
        <f t="shared" si="10"/>
        <v>44603</v>
      </c>
      <c r="F35" s="11"/>
      <c r="G35" s="33">
        <v>5</v>
      </c>
      <c r="H35" s="11"/>
      <c r="I35" s="11"/>
      <c r="J35" s="11"/>
      <c r="K35" s="23">
        <v>5</v>
      </c>
      <c r="L35" s="23"/>
      <c r="M35" s="23"/>
      <c r="N35" s="23"/>
    </row>
    <row r="36" spans="1:18" s="8" customFormat="1" ht="16.5" customHeight="1" x14ac:dyDescent="0.2">
      <c r="A36" s="23"/>
      <c r="B36" s="23">
        <v>7</v>
      </c>
      <c r="C36" s="12">
        <f t="shared" si="9"/>
        <v>44606</v>
      </c>
      <c r="D36" s="14" t="s">
        <v>13</v>
      </c>
      <c r="E36" s="13">
        <f t="shared" ref="E36:E37" si="11">C36+4</f>
        <v>44610</v>
      </c>
      <c r="F36" s="77"/>
      <c r="G36" s="79">
        <v>6</v>
      </c>
      <c r="H36" s="76"/>
      <c r="I36" s="76"/>
      <c r="J36" s="23"/>
      <c r="K36" s="23">
        <v>5</v>
      </c>
      <c r="L36" s="23"/>
      <c r="M36" s="23"/>
      <c r="N36" s="57"/>
      <c r="O36" s="62"/>
      <c r="P36" s="67"/>
    </row>
    <row r="37" spans="1:18" s="8" customFormat="1" ht="16.5" customHeight="1" x14ac:dyDescent="0.2">
      <c r="A37" s="23">
        <v>23</v>
      </c>
      <c r="B37" s="23">
        <v>8</v>
      </c>
      <c r="C37" s="12">
        <f t="shared" si="9"/>
        <v>44613</v>
      </c>
      <c r="D37" s="14" t="s">
        <v>13</v>
      </c>
      <c r="E37" s="13">
        <f t="shared" si="11"/>
        <v>44617</v>
      </c>
      <c r="F37" s="11"/>
      <c r="G37" s="33">
        <v>7</v>
      </c>
      <c r="H37" s="11"/>
      <c r="I37" s="11"/>
      <c r="J37" s="11"/>
      <c r="K37" s="23">
        <v>5</v>
      </c>
      <c r="L37" s="23"/>
      <c r="M37" s="23"/>
      <c r="N37" s="23"/>
    </row>
    <row r="38" spans="1:18" s="8" customFormat="1" ht="16.5" customHeight="1" x14ac:dyDescent="0.2">
      <c r="A38" s="23">
        <v>24</v>
      </c>
      <c r="B38" s="23">
        <v>9</v>
      </c>
      <c r="C38" s="25">
        <f t="shared" si="9"/>
        <v>44620</v>
      </c>
      <c r="D38" s="27" t="s">
        <v>13</v>
      </c>
      <c r="E38" s="26">
        <f t="shared" si="10"/>
        <v>44624</v>
      </c>
      <c r="F38" s="102" t="s">
        <v>17</v>
      </c>
      <c r="G38" s="103"/>
      <c r="H38" s="103"/>
      <c r="I38" s="103"/>
      <c r="J38" s="104"/>
      <c r="K38" s="23"/>
      <c r="L38" s="28">
        <v>5</v>
      </c>
      <c r="M38" s="23"/>
      <c r="N38" s="58"/>
      <c r="O38" s="41" t="s">
        <v>18</v>
      </c>
      <c r="P38" s="41"/>
      <c r="Q38" s="41"/>
      <c r="R38" s="42"/>
    </row>
    <row r="39" spans="1:18" s="8" customFormat="1" ht="16.5" customHeight="1" x14ac:dyDescent="0.2">
      <c r="A39" s="23">
        <v>25</v>
      </c>
      <c r="B39" s="23">
        <v>10</v>
      </c>
      <c r="C39" s="12">
        <f t="shared" si="9"/>
        <v>44627</v>
      </c>
      <c r="D39" s="14" t="s">
        <v>13</v>
      </c>
      <c r="E39" s="13">
        <f t="shared" si="10"/>
        <v>44631</v>
      </c>
      <c r="F39" s="11"/>
      <c r="G39" s="33">
        <v>1</v>
      </c>
      <c r="H39" s="11"/>
      <c r="I39" s="11"/>
      <c r="J39" s="11"/>
      <c r="K39" s="23">
        <v>5</v>
      </c>
      <c r="L39" s="23"/>
      <c r="M39" s="23"/>
      <c r="N39" s="23"/>
    </row>
    <row r="40" spans="1:18" s="8" customFormat="1" ht="16.5" customHeight="1" x14ac:dyDescent="0.2">
      <c r="A40" s="23">
        <v>26</v>
      </c>
      <c r="B40" s="23">
        <v>11</v>
      </c>
      <c r="C40" s="12">
        <f t="shared" si="9"/>
        <v>44634</v>
      </c>
      <c r="D40" s="14" t="s">
        <v>13</v>
      </c>
      <c r="E40" s="13">
        <f t="shared" si="10"/>
        <v>44638</v>
      </c>
      <c r="F40" s="11"/>
      <c r="G40" s="33">
        <v>2</v>
      </c>
      <c r="H40" s="11"/>
      <c r="I40" s="11"/>
      <c r="J40" s="11"/>
      <c r="K40" s="23">
        <v>5</v>
      </c>
      <c r="L40" s="23"/>
      <c r="M40" s="23"/>
      <c r="N40" s="23"/>
    </row>
    <row r="41" spans="1:18" s="8" customFormat="1" ht="16.5" customHeight="1" x14ac:dyDescent="0.2">
      <c r="A41" s="23">
        <v>27</v>
      </c>
      <c r="B41" s="23">
        <v>12</v>
      </c>
      <c r="C41" s="12">
        <f t="shared" si="9"/>
        <v>44641</v>
      </c>
      <c r="D41" s="14" t="s">
        <v>13</v>
      </c>
      <c r="E41" s="13">
        <f t="shared" si="10"/>
        <v>44645</v>
      </c>
      <c r="F41" s="11"/>
      <c r="G41" s="33">
        <v>3</v>
      </c>
      <c r="H41" s="11"/>
      <c r="I41" s="11"/>
      <c r="J41" s="11"/>
      <c r="K41" s="23">
        <v>5</v>
      </c>
      <c r="L41" s="23"/>
      <c r="M41" s="23"/>
      <c r="N41" s="23"/>
    </row>
    <row r="42" spans="1:18" s="8" customFormat="1" ht="16.5" customHeight="1" x14ac:dyDescent="0.2">
      <c r="A42" s="23">
        <v>28</v>
      </c>
      <c r="B42" s="23">
        <v>13</v>
      </c>
      <c r="C42" s="12">
        <f t="shared" si="9"/>
        <v>44648</v>
      </c>
      <c r="D42" s="14" t="s">
        <v>13</v>
      </c>
      <c r="E42" s="13">
        <f t="shared" si="10"/>
        <v>44652</v>
      </c>
      <c r="F42" s="11"/>
      <c r="G42" s="33">
        <v>4</v>
      </c>
      <c r="H42" s="11"/>
      <c r="I42" s="11"/>
      <c r="J42" s="59"/>
      <c r="K42" s="23">
        <v>5</v>
      </c>
      <c r="L42" s="23"/>
      <c r="M42" s="59"/>
      <c r="N42" s="59"/>
    </row>
    <row r="43" spans="1:18" s="8" customFormat="1" ht="16.5" customHeight="1" x14ac:dyDescent="0.2">
      <c r="A43" s="23">
        <v>29</v>
      </c>
      <c r="B43" s="23">
        <v>14</v>
      </c>
      <c r="C43" s="12">
        <f t="shared" si="9"/>
        <v>44655</v>
      </c>
      <c r="D43" s="14" t="s">
        <v>13</v>
      </c>
      <c r="E43" s="13">
        <f t="shared" si="10"/>
        <v>44659</v>
      </c>
      <c r="F43" s="59"/>
      <c r="G43" s="33">
        <v>5</v>
      </c>
      <c r="H43" s="11"/>
      <c r="I43" s="11"/>
      <c r="J43" s="11"/>
      <c r="K43" s="23">
        <v>5</v>
      </c>
      <c r="L43" s="23"/>
      <c r="M43" s="59"/>
      <c r="N43" s="23"/>
    </row>
    <row r="44" spans="1:18" s="8" customFormat="1" ht="16.5" customHeight="1" x14ac:dyDescent="0.2">
      <c r="A44" s="23">
        <v>30</v>
      </c>
      <c r="B44" s="23">
        <v>15</v>
      </c>
      <c r="C44" s="12">
        <f t="shared" si="9"/>
        <v>44662</v>
      </c>
      <c r="D44" s="14" t="s">
        <v>13</v>
      </c>
      <c r="E44" s="13">
        <f t="shared" si="10"/>
        <v>44666</v>
      </c>
      <c r="F44" s="11"/>
      <c r="G44" s="33">
        <v>6</v>
      </c>
      <c r="H44" s="11"/>
      <c r="I44" s="11"/>
      <c r="J44" s="80" t="s">
        <v>19</v>
      </c>
      <c r="K44" s="23">
        <v>4</v>
      </c>
      <c r="L44" s="23"/>
      <c r="M44" s="23"/>
      <c r="N44" s="61">
        <v>1</v>
      </c>
    </row>
    <row r="45" spans="1:18" s="8" customFormat="1" ht="16.5" customHeight="1" x14ac:dyDescent="0.2">
      <c r="A45" s="23">
        <v>31</v>
      </c>
      <c r="B45" s="23">
        <v>16</v>
      </c>
      <c r="C45" s="12">
        <f t="shared" si="9"/>
        <v>44669</v>
      </c>
      <c r="D45" s="14" t="s">
        <v>13</v>
      </c>
      <c r="E45" s="13">
        <f t="shared" si="10"/>
        <v>44673</v>
      </c>
      <c r="F45" s="80" t="s">
        <v>20</v>
      </c>
      <c r="G45" s="33">
        <v>7</v>
      </c>
      <c r="H45" s="11"/>
      <c r="I45" s="11"/>
      <c r="J45" s="11"/>
      <c r="K45" s="23">
        <v>4</v>
      </c>
      <c r="L45" s="23"/>
      <c r="M45" s="16">
        <v>1</v>
      </c>
      <c r="N45" s="23"/>
    </row>
    <row r="46" spans="1:18" s="8" customFormat="1" ht="16.5" customHeight="1" x14ac:dyDescent="0.2">
      <c r="A46" s="23"/>
      <c r="B46" s="23">
        <v>17</v>
      </c>
      <c r="C46" s="12">
        <f t="shared" si="9"/>
        <v>44676</v>
      </c>
      <c r="D46" s="14" t="s">
        <v>13</v>
      </c>
      <c r="E46" s="13">
        <f t="shared" si="10"/>
        <v>44680</v>
      </c>
      <c r="F46" s="55"/>
      <c r="G46" s="69"/>
      <c r="H46" s="81" t="s">
        <v>21</v>
      </c>
      <c r="I46" s="102" t="s">
        <v>22</v>
      </c>
      <c r="J46" s="104"/>
      <c r="K46" s="23"/>
      <c r="L46" s="16">
        <v>1</v>
      </c>
      <c r="M46" s="59"/>
      <c r="N46" s="63">
        <v>4</v>
      </c>
      <c r="O46" s="56"/>
      <c r="P46" s="67"/>
    </row>
    <row r="47" spans="1:18" s="8" customFormat="1" ht="16.5" customHeight="1" x14ac:dyDescent="0.2">
      <c r="A47" s="23"/>
      <c r="B47" s="23">
        <v>18</v>
      </c>
      <c r="C47" s="25">
        <f t="shared" si="9"/>
        <v>44683</v>
      </c>
      <c r="D47" s="27" t="s">
        <v>13</v>
      </c>
      <c r="E47" s="26">
        <f t="shared" si="10"/>
        <v>44687</v>
      </c>
      <c r="F47" s="93" t="s">
        <v>23</v>
      </c>
      <c r="G47" s="94"/>
      <c r="H47" s="16" t="s">
        <v>24</v>
      </c>
      <c r="I47" s="93" t="s">
        <v>25</v>
      </c>
      <c r="J47" s="94"/>
      <c r="K47" s="23"/>
      <c r="L47" s="28">
        <v>4</v>
      </c>
      <c r="M47" s="16">
        <v>1</v>
      </c>
      <c r="N47" s="23"/>
    </row>
    <row r="48" spans="1:18" s="8" customFormat="1" ht="16.5" customHeight="1" x14ac:dyDescent="0.2">
      <c r="A48" s="23">
        <v>32</v>
      </c>
      <c r="B48" s="23">
        <v>19</v>
      </c>
      <c r="C48" s="12">
        <f t="shared" si="9"/>
        <v>44690</v>
      </c>
      <c r="D48" s="14" t="s">
        <v>13</v>
      </c>
      <c r="E48" s="13">
        <f t="shared" si="10"/>
        <v>44694</v>
      </c>
      <c r="F48" s="23"/>
      <c r="G48" s="17">
        <v>1</v>
      </c>
      <c r="H48" s="23"/>
      <c r="I48" s="46" t="s">
        <v>26</v>
      </c>
      <c r="J48" s="46"/>
      <c r="K48" s="23">
        <v>5</v>
      </c>
      <c r="L48" s="23"/>
      <c r="M48" s="59"/>
      <c r="N48" s="59"/>
    </row>
    <row r="49" spans="1:14" s="8" customFormat="1" ht="16.5" customHeight="1" x14ac:dyDescent="0.2">
      <c r="A49" s="23">
        <v>33</v>
      </c>
      <c r="B49" s="23">
        <v>20</v>
      </c>
      <c r="C49" s="12">
        <f t="shared" si="9"/>
        <v>44697</v>
      </c>
      <c r="D49" s="14" t="s">
        <v>13</v>
      </c>
      <c r="E49" s="13">
        <f t="shared" si="10"/>
        <v>44701</v>
      </c>
      <c r="F49" s="46"/>
      <c r="G49" s="48">
        <v>2</v>
      </c>
      <c r="H49" s="47"/>
      <c r="I49" s="47"/>
      <c r="J49" s="47"/>
      <c r="K49" s="23">
        <v>5</v>
      </c>
      <c r="L49" s="23"/>
      <c r="M49" s="23"/>
      <c r="N49" s="23"/>
    </row>
    <row r="50" spans="1:14" s="8" customFormat="1" ht="16.5" customHeight="1" x14ac:dyDescent="0.2">
      <c r="A50" s="23">
        <v>34</v>
      </c>
      <c r="B50" s="23">
        <v>21</v>
      </c>
      <c r="C50" s="12">
        <f t="shared" si="9"/>
        <v>44704</v>
      </c>
      <c r="D50" s="14" t="s">
        <v>13</v>
      </c>
      <c r="E50" s="13">
        <f t="shared" si="10"/>
        <v>44708</v>
      </c>
      <c r="F50" s="82"/>
      <c r="G50" s="48">
        <v>3</v>
      </c>
      <c r="H50" s="47"/>
      <c r="I50" s="80" t="s">
        <v>27</v>
      </c>
      <c r="J50" s="47"/>
      <c r="K50" s="23">
        <v>4</v>
      </c>
      <c r="L50" s="23"/>
      <c r="M50" s="16">
        <v>1</v>
      </c>
      <c r="N50" s="23"/>
    </row>
    <row r="51" spans="1:14" s="8" customFormat="1" ht="16.5" customHeight="1" x14ac:dyDescent="0.2">
      <c r="A51" s="23">
        <v>35</v>
      </c>
      <c r="B51" s="23">
        <v>22</v>
      </c>
      <c r="C51" s="12">
        <f t="shared" si="9"/>
        <v>44711</v>
      </c>
      <c r="D51" s="14" t="s">
        <v>13</v>
      </c>
      <c r="E51" s="13">
        <f t="shared" si="10"/>
        <v>44715</v>
      </c>
      <c r="F51" s="47" t="s">
        <v>28</v>
      </c>
      <c r="G51" s="83">
        <v>4</v>
      </c>
      <c r="H51" s="83"/>
      <c r="I51" s="83"/>
      <c r="J51" s="83"/>
      <c r="K51" s="30">
        <v>5</v>
      </c>
      <c r="L51" s="23"/>
      <c r="M51" s="23"/>
      <c r="N51" s="23"/>
    </row>
    <row r="52" spans="1:14" s="8" customFormat="1" ht="16.5" customHeight="1" x14ac:dyDescent="0.2">
      <c r="A52" s="23">
        <v>36</v>
      </c>
      <c r="B52" s="23">
        <v>23</v>
      </c>
      <c r="C52" s="12">
        <f t="shared" si="9"/>
        <v>44718</v>
      </c>
      <c r="D52" s="14" t="s">
        <v>13</v>
      </c>
      <c r="E52" s="13">
        <f t="shared" si="10"/>
        <v>44722</v>
      </c>
      <c r="F52" s="80" t="s">
        <v>29</v>
      </c>
      <c r="G52" s="17">
        <v>5</v>
      </c>
      <c r="H52" s="11"/>
      <c r="I52" s="11"/>
      <c r="J52" s="11"/>
      <c r="K52" s="23">
        <v>4</v>
      </c>
      <c r="L52" s="23"/>
      <c r="M52" s="16">
        <v>1</v>
      </c>
      <c r="N52" s="23"/>
    </row>
    <row r="53" spans="1:14" s="8" customFormat="1" ht="16.5" customHeight="1" x14ac:dyDescent="0.2">
      <c r="A53" s="23">
        <v>37</v>
      </c>
      <c r="B53" s="23">
        <v>24</v>
      </c>
      <c r="C53" s="12">
        <f t="shared" si="9"/>
        <v>44725</v>
      </c>
      <c r="D53" s="14" t="s">
        <v>13</v>
      </c>
      <c r="E53" s="13">
        <f t="shared" si="10"/>
        <v>44729</v>
      </c>
      <c r="F53" s="11"/>
      <c r="G53" s="17">
        <v>6</v>
      </c>
      <c r="H53" s="30"/>
      <c r="I53" s="11"/>
      <c r="J53" s="11"/>
      <c r="K53" s="23">
        <v>5</v>
      </c>
      <c r="L53" s="23"/>
      <c r="M53" s="23"/>
      <c r="N53" s="23"/>
    </row>
    <row r="54" spans="1:14" s="8" customFormat="1" ht="16.5" customHeight="1" x14ac:dyDescent="0.2">
      <c r="A54" s="23">
        <v>38</v>
      </c>
      <c r="B54" s="23">
        <v>25</v>
      </c>
      <c r="C54" s="12">
        <f t="shared" si="9"/>
        <v>44732</v>
      </c>
      <c r="D54" s="14" t="s">
        <v>13</v>
      </c>
      <c r="E54" s="13">
        <f t="shared" si="10"/>
        <v>44736</v>
      </c>
      <c r="F54" s="11"/>
      <c r="G54" s="17">
        <v>7</v>
      </c>
      <c r="H54" s="11"/>
      <c r="I54" s="11"/>
      <c r="J54" s="11"/>
      <c r="K54" s="23">
        <v>5</v>
      </c>
      <c r="L54" s="23"/>
      <c r="M54" s="23"/>
      <c r="N54" s="23"/>
    </row>
    <row r="55" spans="1:14" s="8" customFormat="1" ht="16.5" customHeight="1" x14ac:dyDescent="0.2">
      <c r="A55" s="23">
        <v>39</v>
      </c>
      <c r="B55" s="23">
        <v>26</v>
      </c>
      <c r="C55" s="12">
        <f t="shared" si="9"/>
        <v>44739</v>
      </c>
      <c r="D55" s="14" t="s">
        <v>13</v>
      </c>
      <c r="E55" s="13">
        <f t="shared" si="10"/>
        <v>44743</v>
      </c>
      <c r="F55" s="11"/>
      <c r="G55" s="17">
        <v>8</v>
      </c>
      <c r="H55" s="11"/>
      <c r="I55" s="11"/>
      <c r="J55" s="11"/>
      <c r="K55" s="23">
        <v>5</v>
      </c>
      <c r="L55" s="23"/>
      <c r="M55" s="23"/>
      <c r="N55" s="23"/>
    </row>
    <row r="56" spans="1:14" s="8" customFormat="1" ht="16.5" customHeight="1" x14ac:dyDescent="0.2">
      <c r="A56" s="23">
        <v>40</v>
      </c>
      <c r="B56" s="23">
        <v>27</v>
      </c>
      <c r="C56" s="12">
        <f t="shared" si="9"/>
        <v>44746</v>
      </c>
      <c r="D56" s="14" t="s">
        <v>13</v>
      </c>
      <c r="E56" s="13">
        <f t="shared" si="10"/>
        <v>44750</v>
      </c>
      <c r="F56" s="11"/>
      <c r="G56" s="17">
        <v>9</v>
      </c>
      <c r="H56" s="11"/>
      <c r="I56" s="11"/>
      <c r="J56" s="11"/>
      <c r="K56" s="23">
        <v>5</v>
      </c>
      <c r="L56" s="23"/>
      <c r="M56" s="23"/>
      <c r="N56" s="23"/>
    </row>
    <row r="57" spans="1:14" s="8" customFormat="1" ht="16.5" customHeight="1" x14ac:dyDescent="0.2">
      <c r="A57" s="23">
        <v>41</v>
      </c>
      <c r="B57" s="23">
        <v>28</v>
      </c>
      <c r="C57" s="12">
        <f t="shared" si="9"/>
        <v>44753</v>
      </c>
      <c r="D57" s="14" t="s">
        <v>13</v>
      </c>
      <c r="E57" s="13">
        <f t="shared" ref="E57:E58" si="12">C57+4</f>
        <v>44757</v>
      </c>
      <c r="F57" s="11"/>
      <c r="G57" s="17">
        <v>10</v>
      </c>
      <c r="H57" s="11"/>
      <c r="I57" s="11"/>
      <c r="J57" s="11"/>
      <c r="K57" s="23">
        <v>5</v>
      </c>
      <c r="L57" s="23"/>
      <c r="M57" s="23"/>
      <c r="N57" s="23"/>
    </row>
    <row r="58" spans="1:14" s="8" customFormat="1" ht="16.5" customHeight="1" x14ac:dyDescent="0.2">
      <c r="A58" s="23">
        <v>42</v>
      </c>
      <c r="B58" s="23">
        <v>29</v>
      </c>
      <c r="C58" s="12">
        <f t="shared" si="9"/>
        <v>44760</v>
      </c>
      <c r="D58" s="14" t="s">
        <v>13</v>
      </c>
      <c r="E58" s="13">
        <f t="shared" si="12"/>
        <v>44764</v>
      </c>
      <c r="F58" s="11"/>
      <c r="G58" s="17">
        <v>11</v>
      </c>
      <c r="H58" s="11"/>
      <c r="I58" s="11"/>
      <c r="J58" s="11"/>
      <c r="K58" s="23">
        <v>5</v>
      </c>
      <c r="L58" s="23"/>
      <c r="M58" s="23"/>
      <c r="N58" s="23"/>
    </row>
    <row r="59" spans="1:14" s="8" customFormat="1" ht="16.5" customHeight="1" x14ac:dyDescent="0.2">
      <c r="A59" s="23"/>
      <c r="B59" s="23">
        <v>30</v>
      </c>
      <c r="C59" s="25">
        <f t="shared" si="9"/>
        <v>44767</v>
      </c>
      <c r="D59" s="27" t="s">
        <v>13</v>
      </c>
      <c r="E59" s="26">
        <f t="shared" si="10"/>
        <v>44771</v>
      </c>
      <c r="F59" s="84" t="s">
        <v>14</v>
      </c>
      <c r="G59" s="85"/>
      <c r="H59" s="85"/>
      <c r="I59" s="85"/>
      <c r="J59" s="86"/>
      <c r="K59" s="23"/>
      <c r="L59" s="28">
        <v>5</v>
      </c>
      <c r="M59" s="23"/>
      <c r="N59" s="23"/>
    </row>
    <row r="60" spans="1:14" s="8" customFormat="1" ht="16.5" customHeight="1" x14ac:dyDescent="0.2">
      <c r="A60" s="23"/>
      <c r="B60" s="23">
        <v>31</v>
      </c>
      <c r="C60" s="25">
        <f t="shared" si="9"/>
        <v>44774</v>
      </c>
      <c r="D60" s="27" t="s">
        <v>13</v>
      </c>
      <c r="E60" s="26">
        <f t="shared" si="10"/>
        <v>44778</v>
      </c>
      <c r="F60" s="87"/>
      <c r="G60" s="88"/>
      <c r="H60" s="88"/>
      <c r="I60" s="88"/>
      <c r="J60" s="89"/>
      <c r="K60" s="23"/>
      <c r="L60" s="28">
        <v>5</v>
      </c>
      <c r="M60" s="23"/>
      <c r="N60" s="23"/>
    </row>
    <row r="61" spans="1:14" s="8" customFormat="1" ht="16.5" customHeight="1" x14ac:dyDescent="0.2">
      <c r="A61" s="23"/>
      <c r="B61" s="23">
        <v>32</v>
      </c>
      <c r="C61" s="25">
        <f t="shared" si="9"/>
        <v>44781</v>
      </c>
      <c r="D61" s="27" t="s">
        <v>13</v>
      </c>
      <c r="E61" s="26">
        <f t="shared" si="10"/>
        <v>44785</v>
      </c>
      <c r="F61" s="87"/>
      <c r="G61" s="88"/>
      <c r="H61" s="88"/>
      <c r="I61" s="88"/>
      <c r="J61" s="89"/>
      <c r="K61" s="23"/>
      <c r="L61" s="28">
        <v>5</v>
      </c>
      <c r="M61" s="23"/>
      <c r="N61" s="23"/>
    </row>
    <row r="62" spans="1:14" s="8" customFormat="1" ht="16.5" customHeight="1" x14ac:dyDescent="0.2">
      <c r="A62" s="23"/>
      <c r="B62" s="23">
        <v>33</v>
      </c>
      <c r="C62" s="25">
        <f t="shared" si="9"/>
        <v>44788</v>
      </c>
      <c r="D62" s="27" t="s">
        <v>13</v>
      </c>
      <c r="E62" s="26">
        <f t="shared" si="10"/>
        <v>44792</v>
      </c>
      <c r="F62" s="87"/>
      <c r="G62" s="88"/>
      <c r="H62" s="88"/>
      <c r="I62" s="88"/>
      <c r="J62" s="89"/>
      <c r="K62" s="23"/>
      <c r="L62" s="28">
        <v>5</v>
      </c>
      <c r="M62" s="23"/>
      <c r="N62" s="23"/>
    </row>
    <row r="63" spans="1:14" s="8" customFormat="1" ht="16.5" customHeight="1" x14ac:dyDescent="0.2">
      <c r="A63" s="23"/>
      <c r="B63" s="23">
        <v>34</v>
      </c>
      <c r="C63" s="25">
        <f t="shared" si="9"/>
        <v>44795</v>
      </c>
      <c r="D63" s="27" t="s">
        <v>13</v>
      </c>
      <c r="E63" s="26">
        <f t="shared" ref="E63:E64" si="13">C63+4</f>
        <v>44799</v>
      </c>
      <c r="F63" s="87"/>
      <c r="G63" s="88"/>
      <c r="H63" s="88"/>
      <c r="I63" s="88"/>
      <c r="J63" s="89"/>
      <c r="K63" s="23"/>
      <c r="L63" s="28">
        <v>5</v>
      </c>
      <c r="M63" s="23"/>
      <c r="N63" s="23"/>
    </row>
    <row r="64" spans="1:14" s="8" customFormat="1" ht="16.5" customHeight="1" x14ac:dyDescent="0.2">
      <c r="A64" s="23"/>
      <c r="B64" s="23"/>
      <c r="C64" s="25">
        <f t="shared" si="9"/>
        <v>44802</v>
      </c>
      <c r="D64" s="27" t="s">
        <v>13</v>
      </c>
      <c r="E64" s="26">
        <f t="shared" si="13"/>
        <v>44806</v>
      </c>
      <c r="F64" s="90"/>
      <c r="G64" s="91"/>
      <c r="H64" s="91"/>
      <c r="I64" s="91"/>
      <c r="J64" s="92"/>
      <c r="K64" s="23"/>
      <c r="L64" s="28">
        <v>5</v>
      </c>
      <c r="M64" s="23"/>
      <c r="N64" s="23"/>
    </row>
    <row r="65" spans="1:14" s="8" customFormat="1" ht="16.5" customHeight="1" x14ac:dyDescent="0.2">
      <c r="A65" s="23"/>
      <c r="B65" s="23"/>
      <c r="C65" s="12"/>
      <c r="D65" s="14"/>
      <c r="E65" s="13"/>
      <c r="F65" s="11"/>
      <c r="G65" s="11"/>
      <c r="H65" s="11"/>
      <c r="I65" s="11"/>
      <c r="J65" s="11"/>
      <c r="K65" s="23"/>
      <c r="L65" s="23"/>
      <c r="M65" s="23"/>
      <c r="N65" s="23"/>
    </row>
    <row r="66" spans="1:14" s="8" customFormat="1" ht="16.5" customHeight="1" x14ac:dyDescent="0.2">
      <c r="B66" s="46"/>
      <c r="C66" s="49" t="s">
        <v>30</v>
      </c>
      <c r="E66" s="9"/>
      <c r="F66" s="50" t="s">
        <v>31</v>
      </c>
      <c r="G66" s="50"/>
      <c r="J66" s="18" t="s">
        <v>32</v>
      </c>
      <c r="K66" s="45">
        <f>SUM(K11:K64)</f>
        <v>196</v>
      </c>
      <c r="L66" s="45">
        <f>SUM(L11:L64)</f>
        <v>55</v>
      </c>
      <c r="M66" s="45">
        <f>SUM(M11:M64)</f>
        <v>4</v>
      </c>
      <c r="N66" s="64">
        <v>5</v>
      </c>
    </row>
    <row r="67" spans="1:14" s="8" customFormat="1" ht="16.5" customHeight="1" x14ac:dyDescent="0.2">
      <c r="B67" s="28"/>
      <c r="C67" s="21" t="s">
        <v>33</v>
      </c>
      <c r="D67" s="20"/>
      <c r="E67" s="22"/>
      <c r="G67" s="50" t="s">
        <v>34</v>
      </c>
      <c r="H67" s="50"/>
      <c r="I67" s="50"/>
      <c r="J67" s="18" t="s">
        <v>35</v>
      </c>
      <c r="K67" s="45">
        <v>189</v>
      </c>
      <c r="L67" s="45"/>
      <c r="M67" s="45"/>
      <c r="N67" s="65">
        <v>12</v>
      </c>
    </row>
    <row r="68" spans="1:14" s="8" customFormat="1" ht="16.5" customHeight="1" x14ac:dyDescent="0.2">
      <c r="B68" s="43"/>
      <c r="C68" s="21" t="s">
        <v>36</v>
      </c>
      <c r="D68" s="44"/>
      <c r="E68" s="22"/>
      <c r="F68" s="50" t="s">
        <v>37</v>
      </c>
      <c r="J68" s="18" t="s">
        <v>38</v>
      </c>
      <c r="K68" s="45">
        <v>7</v>
      </c>
      <c r="L68" s="45"/>
      <c r="M68" s="45"/>
      <c r="N68" s="65">
        <v>7</v>
      </c>
    </row>
    <row r="69" spans="1:14" s="8" customFormat="1" ht="16.5" customHeight="1" x14ac:dyDescent="0.2">
      <c r="B69" s="60"/>
      <c r="C69" s="66" t="s">
        <v>39</v>
      </c>
      <c r="D69" s="44"/>
      <c r="E69" s="22"/>
      <c r="K69" s="10"/>
    </row>
    <row r="70" spans="1:14" s="8" customFormat="1" ht="16.5" customHeight="1" x14ac:dyDescent="0.2">
      <c r="C70" s="7"/>
      <c r="E70" s="9"/>
      <c r="F70" s="24"/>
      <c r="K70" s="10"/>
    </row>
    <row r="71" spans="1:14" s="8" customFormat="1" ht="16.5" customHeight="1" x14ac:dyDescent="0.2">
      <c r="B71" s="20"/>
      <c r="E71" s="9"/>
      <c r="K71" s="10"/>
    </row>
    <row r="72" spans="1:14" s="8" customFormat="1" ht="16.5" customHeight="1" x14ac:dyDescent="0.2">
      <c r="B72" s="19"/>
      <c r="K72" s="10"/>
    </row>
    <row r="73" spans="1:14" s="8" customFormat="1" ht="16.5" customHeight="1" x14ac:dyDescent="0.2">
      <c r="K73" s="10"/>
    </row>
    <row r="74" spans="1:14" s="8" customFormat="1" ht="16.5" customHeight="1" x14ac:dyDescent="0.2">
      <c r="C74" s="7"/>
      <c r="E74" s="9"/>
      <c r="K74" s="10"/>
    </row>
    <row r="75" spans="1:14" s="8" customFormat="1" ht="16.5" customHeight="1" x14ac:dyDescent="0.2">
      <c r="C75" s="7"/>
      <c r="E75" s="9"/>
      <c r="K75" s="10"/>
    </row>
    <row r="76" spans="1:14" s="8" customFormat="1" ht="16.5" customHeight="1" x14ac:dyDescent="0.2">
      <c r="C76" s="7"/>
      <c r="E76" s="9"/>
      <c r="K76" s="10"/>
    </row>
    <row r="77" spans="1:14" s="8" customFormat="1" ht="16.5" customHeight="1" x14ac:dyDescent="0.2">
      <c r="C77" s="7"/>
      <c r="E77" s="9"/>
      <c r="K77" s="10"/>
    </row>
    <row r="78" spans="1:14" s="8" customFormat="1" ht="16.5" customHeight="1" x14ac:dyDescent="0.2">
      <c r="C78" s="7"/>
      <c r="E78" s="9"/>
      <c r="K78" s="10"/>
    </row>
    <row r="79" spans="1:14" s="8" customFormat="1" ht="16.5" customHeight="1" x14ac:dyDescent="0.2">
      <c r="C79" s="7"/>
      <c r="E79" s="9"/>
      <c r="K79" s="10"/>
    </row>
    <row r="80" spans="1:14" s="8" customFormat="1" ht="16.5" customHeight="1" x14ac:dyDescent="0.2">
      <c r="C80" s="7"/>
      <c r="E80" s="9"/>
      <c r="K80" s="10"/>
    </row>
    <row r="81" spans="3:11" s="8" customFormat="1" ht="16.5" customHeight="1" x14ac:dyDescent="0.2">
      <c r="C81" s="7"/>
      <c r="E81" s="9"/>
      <c r="K81" s="10"/>
    </row>
    <row r="82" spans="3:11" s="8" customFormat="1" ht="16.5" customHeight="1" x14ac:dyDescent="0.2">
      <c r="C82" s="7"/>
      <c r="E82" s="9"/>
      <c r="K82" s="10"/>
    </row>
    <row r="83" spans="3:11" s="8" customFormat="1" ht="16.5" customHeight="1" x14ac:dyDescent="0.2">
      <c r="C83" s="7"/>
      <c r="E83" s="9"/>
      <c r="K83" s="10"/>
    </row>
    <row r="84" spans="3:11" s="8" customFormat="1" ht="16.5" customHeight="1" x14ac:dyDescent="0.2">
      <c r="C84" s="7"/>
      <c r="E84" s="9"/>
      <c r="K84" s="10"/>
    </row>
    <row r="85" spans="3:11" s="8" customFormat="1" ht="16.5" customHeight="1" x14ac:dyDescent="0.2">
      <c r="C85" s="7"/>
      <c r="E85" s="9"/>
      <c r="K85" s="10"/>
    </row>
    <row r="86" spans="3:11" s="8" customFormat="1" ht="16.5" customHeight="1" x14ac:dyDescent="0.2">
      <c r="C86" s="7"/>
      <c r="E86" s="9"/>
      <c r="K86" s="10"/>
    </row>
    <row r="87" spans="3:11" s="8" customFormat="1" ht="16.5" customHeight="1" x14ac:dyDescent="0.2">
      <c r="C87" s="7"/>
      <c r="E87" s="9"/>
      <c r="K87" s="10"/>
    </row>
    <row r="88" spans="3:11" s="8" customFormat="1" ht="16.5" customHeight="1" x14ac:dyDescent="0.2">
      <c r="C88" s="7"/>
      <c r="E88" s="9"/>
      <c r="K88" s="10"/>
    </row>
    <row r="89" spans="3:11" s="8" customFormat="1" ht="16.5" customHeight="1" x14ac:dyDescent="0.2">
      <c r="C89" s="7"/>
      <c r="E89" s="9"/>
      <c r="K89" s="10"/>
    </row>
    <row r="90" spans="3:11" s="8" customFormat="1" ht="16.5" customHeight="1" x14ac:dyDescent="0.2">
      <c r="C90" s="7"/>
      <c r="E90" s="9"/>
      <c r="K90" s="10"/>
    </row>
    <row r="91" spans="3:11" s="8" customFormat="1" ht="16.5" customHeight="1" x14ac:dyDescent="0.2">
      <c r="C91" s="7"/>
      <c r="E91" s="9"/>
      <c r="K91" s="10"/>
    </row>
    <row r="92" spans="3:11" s="8" customFormat="1" ht="16.5" customHeight="1" x14ac:dyDescent="0.2">
      <c r="C92" s="7"/>
      <c r="E92" s="9"/>
      <c r="K92" s="10"/>
    </row>
    <row r="93" spans="3:11" s="8" customFormat="1" ht="16.5" customHeight="1" x14ac:dyDescent="0.2">
      <c r="C93" s="7"/>
      <c r="E93" s="9"/>
      <c r="K93" s="10"/>
    </row>
    <row r="94" spans="3:11" s="8" customFormat="1" ht="16.5" customHeight="1" x14ac:dyDescent="0.2">
      <c r="C94" s="7"/>
      <c r="E94" s="9"/>
      <c r="K94" s="10"/>
    </row>
    <row r="95" spans="3:11" s="8" customFormat="1" ht="16.5" customHeight="1" x14ac:dyDescent="0.2">
      <c r="C95" s="7"/>
      <c r="E95" s="9"/>
      <c r="K95" s="10"/>
    </row>
    <row r="96" spans="3:11" s="8" customFormat="1" ht="16.5" customHeight="1" x14ac:dyDescent="0.2">
      <c r="C96" s="7"/>
      <c r="E96" s="9"/>
      <c r="K96" s="10"/>
    </row>
    <row r="97" spans="3:11" s="8" customFormat="1" ht="16.5" customHeight="1" x14ac:dyDescent="0.2">
      <c r="C97" s="7"/>
      <c r="E97" s="9"/>
      <c r="K97" s="10"/>
    </row>
    <row r="98" spans="3:11" s="8" customFormat="1" ht="16.5" customHeight="1" x14ac:dyDescent="0.2">
      <c r="C98" s="7"/>
      <c r="E98" s="9"/>
      <c r="K98" s="10"/>
    </row>
    <row r="99" spans="3:11" s="8" customFormat="1" ht="16.5" customHeight="1" x14ac:dyDescent="0.2">
      <c r="C99" s="7"/>
      <c r="E99" s="9"/>
      <c r="K99" s="10"/>
    </row>
    <row r="100" spans="3:11" s="8" customFormat="1" ht="16.5" customHeight="1" x14ac:dyDescent="0.2">
      <c r="C100" s="7"/>
      <c r="E100" s="9"/>
      <c r="K100" s="10"/>
    </row>
    <row r="101" spans="3:11" s="8" customFormat="1" ht="16.5" customHeight="1" x14ac:dyDescent="0.2">
      <c r="C101" s="7"/>
      <c r="E101" s="9"/>
      <c r="K101" s="10"/>
    </row>
    <row r="102" spans="3:11" s="8" customFormat="1" ht="16.5" customHeight="1" x14ac:dyDescent="0.2">
      <c r="C102" s="7"/>
      <c r="E102" s="9"/>
      <c r="K102" s="10"/>
    </row>
    <row r="103" spans="3:11" s="8" customFormat="1" ht="16.5" customHeight="1" x14ac:dyDescent="0.2">
      <c r="C103" s="7"/>
      <c r="E103" s="9"/>
      <c r="K103" s="10"/>
    </row>
    <row r="104" spans="3:11" s="8" customFormat="1" ht="16.5" customHeight="1" x14ac:dyDescent="0.2">
      <c r="C104" s="7"/>
      <c r="E104" s="9"/>
      <c r="K104" s="10"/>
    </row>
    <row r="105" spans="3:11" s="8" customFormat="1" ht="16.5" customHeight="1" x14ac:dyDescent="0.2">
      <c r="C105" s="7"/>
      <c r="E105" s="9"/>
      <c r="K105" s="10"/>
    </row>
    <row r="106" spans="3:11" s="8" customFormat="1" ht="16.5" customHeight="1" x14ac:dyDescent="0.2">
      <c r="C106" s="7"/>
      <c r="E106" s="9"/>
      <c r="K106" s="10"/>
    </row>
    <row r="107" spans="3:11" s="8" customFormat="1" ht="16.5" customHeight="1" x14ac:dyDescent="0.2">
      <c r="C107" s="7"/>
      <c r="E107" s="9"/>
      <c r="K107" s="10"/>
    </row>
    <row r="108" spans="3:11" s="8" customFormat="1" ht="16.5" customHeight="1" x14ac:dyDescent="0.2">
      <c r="C108" s="7"/>
      <c r="E108" s="9"/>
      <c r="K108" s="10"/>
    </row>
    <row r="109" spans="3:11" s="8" customFormat="1" ht="16.5" customHeight="1" x14ac:dyDescent="0.2">
      <c r="C109" s="7"/>
      <c r="E109" s="9"/>
      <c r="K109" s="10"/>
    </row>
    <row r="110" spans="3:11" s="8" customFormat="1" ht="16.5" customHeight="1" x14ac:dyDescent="0.2">
      <c r="C110" s="7"/>
      <c r="E110" s="9"/>
      <c r="K110" s="10"/>
    </row>
    <row r="111" spans="3:11" s="8" customFormat="1" ht="16.5" customHeight="1" x14ac:dyDescent="0.2">
      <c r="C111" s="7"/>
      <c r="E111" s="9"/>
      <c r="K111" s="10"/>
    </row>
    <row r="112" spans="3:11" s="8" customFormat="1" ht="16.5" customHeight="1" x14ac:dyDescent="0.2">
      <c r="C112" s="7"/>
      <c r="E112" s="9"/>
      <c r="K112" s="10"/>
    </row>
    <row r="113" spans="3:11" s="8" customFormat="1" ht="16.5" customHeight="1" x14ac:dyDescent="0.2">
      <c r="C113" s="7"/>
      <c r="E113" s="9"/>
      <c r="K113" s="10"/>
    </row>
    <row r="114" spans="3:11" s="8" customFormat="1" ht="16.5" customHeight="1" x14ac:dyDescent="0.2">
      <c r="C114" s="7"/>
      <c r="E114" s="9"/>
      <c r="K114" s="10"/>
    </row>
    <row r="115" spans="3:11" s="8" customFormat="1" ht="16.5" customHeight="1" x14ac:dyDescent="0.2">
      <c r="C115" s="7"/>
      <c r="E115" s="9"/>
      <c r="K115" s="10"/>
    </row>
    <row r="116" spans="3:11" s="8" customFormat="1" ht="16.5" customHeight="1" x14ac:dyDescent="0.2">
      <c r="C116" s="7"/>
      <c r="E116" s="9"/>
      <c r="K116" s="10"/>
    </row>
    <row r="117" spans="3:11" s="8" customFormat="1" ht="16.5" customHeight="1" x14ac:dyDescent="0.2">
      <c r="C117" s="7"/>
      <c r="E117" s="9"/>
      <c r="K117" s="10"/>
    </row>
    <row r="118" spans="3:11" s="8" customFormat="1" ht="16.5" customHeight="1" x14ac:dyDescent="0.2">
      <c r="C118" s="7"/>
      <c r="E118" s="9"/>
      <c r="K118" s="10"/>
    </row>
    <row r="119" spans="3:11" s="8" customFormat="1" ht="16.5" customHeight="1" x14ac:dyDescent="0.2">
      <c r="C119" s="7"/>
      <c r="E119" s="9"/>
      <c r="K119" s="10"/>
    </row>
    <row r="120" spans="3:11" s="8" customFormat="1" ht="16.5" customHeight="1" x14ac:dyDescent="0.2">
      <c r="C120" s="7"/>
      <c r="E120" s="9"/>
      <c r="K120" s="10"/>
    </row>
    <row r="121" spans="3:11" s="8" customFormat="1" ht="16.5" customHeight="1" x14ac:dyDescent="0.2">
      <c r="C121" s="7"/>
      <c r="E121" s="9"/>
      <c r="K121" s="10"/>
    </row>
    <row r="122" spans="3:11" s="8" customFormat="1" ht="16.5" customHeight="1" x14ac:dyDescent="0.2">
      <c r="C122" s="7"/>
      <c r="E122" s="9"/>
      <c r="K122" s="10"/>
    </row>
    <row r="123" spans="3:11" s="8" customFormat="1" ht="16.5" customHeight="1" x14ac:dyDescent="0.2">
      <c r="C123" s="7"/>
      <c r="E123" s="9"/>
      <c r="K123" s="10"/>
    </row>
    <row r="124" spans="3:11" s="8" customFormat="1" ht="16.5" customHeight="1" x14ac:dyDescent="0.2">
      <c r="C124" s="7"/>
      <c r="E124" s="9"/>
      <c r="K124" s="10"/>
    </row>
    <row r="125" spans="3:11" s="8" customFormat="1" ht="16.5" customHeight="1" x14ac:dyDescent="0.2">
      <c r="C125" s="7"/>
      <c r="E125" s="9"/>
      <c r="K125" s="10"/>
    </row>
    <row r="126" spans="3:11" s="8" customFormat="1" ht="16.5" customHeight="1" x14ac:dyDescent="0.2">
      <c r="C126" s="7"/>
      <c r="E126" s="9"/>
      <c r="K126" s="10"/>
    </row>
    <row r="127" spans="3:11" s="8" customFormat="1" ht="16.5" customHeight="1" x14ac:dyDescent="0.2">
      <c r="C127" s="7"/>
      <c r="E127" s="9"/>
      <c r="K127" s="10"/>
    </row>
    <row r="128" spans="3:11" s="8" customFormat="1" ht="16.5" customHeight="1" x14ac:dyDescent="0.2">
      <c r="C128" s="7"/>
      <c r="E128" s="9"/>
      <c r="K128" s="10"/>
    </row>
    <row r="129" spans="3:11" s="8" customFormat="1" ht="16.5" customHeight="1" x14ac:dyDescent="0.2">
      <c r="C129" s="7"/>
      <c r="E129" s="9"/>
      <c r="K129" s="10"/>
    </row>
    <row r="130" spans="3:11" s="8" customFormat="1" ht="16.5" customHeight="1" x14ac:dyDescent="0.2">
      <c r="C130" s="7"/>
      <c r="E130" s="9"/>
      <c r="K130" s="10"/>
    </row>
    <row r="131" spans="3:11" s="8" customFormat="1" ht="16.5" customHeight="1" x14ac:dyDescent="0.2">
      <c r="C131" s="7"/>
      <c r="E131" s="9"/>
      <c r="K131" s="10"/>
    </row>
    <row r="132" spans="3:11" s="8" customFormat="1" ht="16.5" customHeight="1" x14ac:dyDescent="0.2">
      <c r="C132" s="7"/>
      <c r="E132" s="9"/>
      <c r="K132" s="10"/>
    </row>
    <row r="133" spans="3:11" s="8" customFormat="1" ht="16.5" customHeight="1" x14ac:dyDescent="0.2">
      <c r="C133" s="7"/>
      <c r="E133" s="9"/>
      <c r="K133" s="10"/>
    </row>
    <row r="134" spans="3:11" ht="16.5" customHeight="1" x14ac:dyDescent="0.2">
      <c r="K134" s="10"/>
    </row>
  </sheetData>
  <mergeCells count="10">
    <mergeCell ref="F59:J64"/>
    <mergeCell ref="I47:J47"/>
    <mergeCell ref="F47:G47"/>
    <mergeCell ref="A1:M1"/>
    <mergeCell ref="C3:E3"/>
    <mergeCell ref="F38:J38"/>
    <mergeCell ref="F7:J12"/>
    <mergeCell ref="F20:J20"/>
    <mergeCell ref="F29:J30"/>
    <mergeCell ref="I46:J46"/>
  </mergeCells>
  <pageMargins left="0.25" right="0.25" top="0.75" bottom="0.75" header="0.3" footer="0.3"/>
  <pageSetup paperSize="9" scale="65" fitToWidth="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E070FEA459641BBFE83A8CA86F6F8" ma:contentTypeVersion="13" ma:contentTypeDescription="Een nieuw document maken." ma:contentTypeScope="" ma:versionID="be7f3fa0c04353925394107cc322520a">
  <xsd:schema xmlns:xsd="http://www.w3.org/2001/XMLSchema" xmlns:xs="http://www.w3.org/2001/XMLSchema" xmlns:p="http://schemas.microsoft.com/office/2006/metadata/properties" xmlns:ns3="630d1870-2c29-4906-9cbf-5fbd1c87abbc" xmlns:ns4="ea93479b-779a-4df9-8912-dcfd877d8190" targetNamespace="http://schemas.microsoft.com/office/2006/metadata/properties" ma:root="true" ma:fieldsID="a1a22a0b66d0ef344dfdc00955fce15a" ns3:_="" ns4:_="">
    <xsd:import namespace="630d1870-2c29-4906-9cbf-5fbd1c87abbc"/>
    <xsd:import namespace="ea93479b-779a-4df9-8912-dcfd877d81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d1870-2c29-4906-9cbf-5fbd1c87ab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3479b-779a-4df9-8912-dcfd877d8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2A61D0-0EE7-4FAB-BA9F-EEC9D20F1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d1870-2c29-4906-9cbf-5fbd1c87abbc"/>
    <ds:schemaRef ds:uri="ea93479b-779a-4df9-8912-dcfd877d8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B0B0F-E77A-437A-B92B-6820ADB727A4}">
  <ds:schemaRefs>
    <ds:schemaRef ds:uri="http://purl.org/dc/terms/"/>
    <ds:schemaRef ds:uri="http://schemas.microsoft.com/office/2006/documentManagement/types"/>
    <ds:schemaRef ds:uri="ea93479b-779a-4df9-8912-dcfd877d8190"/>
    <ds:schemaRef ds:uri="630d1870-2c29-4906-9cbf-5fbd1c87abbc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6DD6EE6-2D12-4206-962F-8EDC6B6B3C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schoolvakantie 2020-2021</vt:lpstr>
      <vt:lpstr>'schoolvakantie 2020-2021'!Afdrukbereik</vt:lpstr>
    </vt:vector>
  </TitlesOfParts>
  <Manager/>
  <Company>Calvijn Colllege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KLS</dc:creator>
  <cp:keywords/>
  <dc:description/>
  <cp:lastModifiedBy>Solé, K.</cp:lastModifiedBy>
  <cp:revision/>
  <dcterms:created xsi:type="dcterms:W3CDTF">2002-03-11T13:42:47Z</dcterms:created>
  <dcterms:modified xsi:type="dcterms:W3CDTF">2021-05-10T12:06:14Z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0x010100143E070FEA459641BBFE83A8CA86F6F8</vt:lpwstr>
  </property>
</Properties>
</file>